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411563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工事費内訳書!$A$1:$G$39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工事費内訳書!$G$39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工事費内訳書!$I$39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6"/>
  <c r="G17"/>
  <c r="G18"/>
  <c r="G19"/>
  <c r="G21"/>
  <c r="G22"/>
  <c r="G24"/>
  <c r="G25"/>
  <c r="G27"/>
  <c r="G28"/>
  <c r="G31"/>
  <c r="G32"/>
  <c r="G38"/>
  <c r="G39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<sst xmlns="http://schemas.openxmlformats.org/spreadsheetml/2006/main">
  <si>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</si>
  <si>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</si>
  <si>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</si>
  <si>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</si>
  <si>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</si>
  <si>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Ｒ６徳耕　長寿命化　豊岡２期　排水機場補修工事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</si>
  <si>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</si>
  <si>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</si>
  <si>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</si>
  <si>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</si>
  <si>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</si>
  <si>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</si>
  <si>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</si>
  <si>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</si>
  <si>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製作工事原価
_x000d_</t>
  </si>
  <si>
    <t>直接製作費
_x000d_</t>
  </si>
  <si>
    <t>電気設備工
_x000d_</t>
  </si>
  <si>
    <t>電源整備工
_x000d_</t>
  </si>
  <si>
    <t>制御用直流電源盤
_x000d_</t>
  </si>
  <si>
    <t>据付工事原価
_x000d_</t>
  </si>
  <si>
    <t>直接工事費
_x000d_</t>
  </si>
  <si>
    <t>輸送費
_x000d_</t>
  </si>
  <si>
    <t>用排水機修繕工
_x000d_</t>
  </si>
  <si>
    <t>電気設備修繕工
_x000d_</t>
  </si>
  <si>
    <t>試運転調整工
_x000d_</t>
  </si>
  <si>
    <t>産業廃棄物処理工
_x000d_</t>
  </si>
  <si>
    <t>産業廃棄物処分費(施設機械)
_x000d_</t>
  </si>
  <si>
    <t>産業廃棄物運搬費
_x000d_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</si>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</sst>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+G11+G16+G36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13</v>
      </c>
      <c r="F15" s="19">
        <v>1</v>
      </c>
      <c r="G15" s="26"/>
      <c r="H15" s="21"/>
      <c r="I15" s="22">
        <v>6</v>
      </c>
      <c r="J15" s="22">
        <v>4</v>
      </c>
    </row>
    <row r="16" ht="42" customHeight="1">
      <c r="A16" s="15" t="s">
        <v>19</v>
      </c>
      <c r="B16" s="16"/>
      <c r="C16" s="16"/>
      <c r="D16" s="17"/>
      <c r="E16" s="18" t="s">
        <v>13</v>
      </c>
      <c r="F16" s="19">
        <v>1</v>
      </c>
      <c r="G16" s="20">
        <f>+G17+G31</f>
        <v>0</v>
      </c>
      <c r="H16" s="21"/>
      <c r="I16" s="22">
        <v>7</v>
      </c>
      <c r="J16" s="22"/>
    </row>
    <row r="17" ht="42" customHeight="1">
      <c r="A17" s="15" t="s">
        <v>20</v>
      </c>
      <c r="B17" s="16"/>
      <c r="C17" s="16"/>
      <c r="D17" s="17"/>
      <c r="E17" s="18" t="s">
        <v>13</v>
      </c>
      <c r="F17" s="19">
        <v>1</v>
      </c>
      <c r="G17" s="20">
        <f>+G18+G21+G24+G27</f>
        <v>0</v>
      </c>
      <c r="H17" s="21"/>
      <c r="I17" s="22">
        <v>8</v>
      </c>
      <c r="J17" s="22">
        <v>20</v>
      </c>
    </row>
    <row r="18" ht="42" customHeight="1">
      <c r="A18" s="23"/>
      <c r="B18" s="16" t="s">
        <v>21</v>
      </c>
      <c r="C18" s="16"/>
      <c r="D18" s="17"/>
      <c r="E18" s="18" t="s">
        <v>13</v>
      </c>
      <c r="F18" s="19">
        <v>1</v>
      </c>
      <c r="G18" s="20">
        <f>+G19</f>
        <v>0</v>
      </c>
      <c r="H18" s="21"/>
      <c r="I18" s="22">
        <v>9</v>
      </c>
      <c r="J18" s="22">
        <v>2</v>
      </c>
    </row>
    <row r="19" ht="42" customHeight="1">
      <c r="A19" s="23"/>
      <c r="B19" s="24"/>
      <c r="C19" s="16" t="s">
        <v>21</v>
      </c>
      <c r="D19" s="17"/>
      <c r="E19" s="18" t="s">
        <v>13</v>
      </c>
      <c r="F19" s="19">
        <v>1</v>
      </c>
      <c r="G19" s="20">
        <f>+G20</f>
        <v>0</v>
      </c>
      <c r="H19" s="21"/>
      <c r="I19" s="22">
        <v>10</v>
      </c>
      <c r="J19" s="22">
        <v>3</v>
      </c>
    </row>
    <row r="20" ht="42" customHeight="1">
      <c r="A20" s="23"/>
      <c r="B20" s="24"/>
      <c r="C20" s="24"/>
      <c r="D20" s="25" t="s">
        <v>21</v>
      </c>
      <c r="E20" s="18" t="s">
        <v>13</v>
      </c>
      <c r="F20" s="19">
        <v>1</v>
      </c>
      <c r="G20" s="26"/>
      <c r="H20" s="21"/>
      <c r="I20" s="22">
        <v>11</v>
      </c>
      <c r="J20" s="22">
        <v>4</v>
      </c>
    </row>
    <row r="21" ht="42" customHeight="1">
      <c r="A21" s="23"/>
      <c r="B21" s="16" t="s">
        <v>22</v>
      </c>
      <c r="C21" s="16"/>
      <c r="D21" s="17"/>
      <c r="E21" s="18" t="s">
        <v>13</v>
      </c>
      <c r="F21" s="19">
        <v>1</v>
      </c>
      <c r="G21" s="20">
        <f>+G22</f>
        <v>0</v>
      </c>
      <c r="H21" s="21"/>
      <c r="I21" s="22">
        <v>12</v>
      </c>
      <c r="J21" s="22">
        <v>2</v>
      </c>
    </row>
    <row r="22" ht="42" customHeight="1">
      <c r="A22" s="23"/>
      <c r="B22" s="24"/>
      <c r="C22" s="16" t="s">
        <v>23</v>
      </c>
      <c r="D22" s="17"/>
      <c r="E22" s="18" t="s">
        <v>13</v>
      </c>
      <c r="F22" s="19">
        <v>1</v>
      </c>
      <c r="G22" s="20">
        <f>+G23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17</v>
      </c>
      <c r="E23" s="18" t="s">
        <v>13</v>
      </c>
      <c r="F23" s="19">
        <v>1</v>
      </c>
      <c r="G23" s="26"/>
      <c r="H23" s="21"/>
      <c r="I23" s="22">
        <v>14</v>
      </c>
      <c r="J23" s="22">
        <v>4</v>
      </c>
    </row>
    <row r="24" ht="42" customHeight="1">
      <c r="A24" s="23"/>
      <c r="B24" s="16" t="s">
        <v>24</v>
      </c>
      <c r="C24" s="16"/>
      <c r="D24" s="17"/>
      <c r="E24" s="18" t="s">
        <v>13</v>
      </c>
      <c r="F24" s="19">
        <v>1</v>
      </c>
      <c r="G24" s="20">
        <f>+G25</f>
        <v>0</v>
      </c>
      <c r="H24" s="21"/>
      <c r="I24" s="22">
        <v>15</v>
      </c>
      <c r="J24" s="22">
        <v>2</v>
      </c>
    </row>
    <row r="25" ht="42" customHeight="1">
      <c r="A25" s="23"/>
      <c r="B25" s="24"/>
      <c r="C25" s="16" t="s">
        <v>24</v>
      </c>
      <c r="D25" s="17"/>
      <c r="E25" s="18" t="s">
        <v>13</v>
      </c>
      <c r="F25" s="19">
        <v>1</v>
      </c>
      <c r="G25" s="20">
        <f>+G26</f>
        <v>0</v>
      </c>
      <c r="H25" s="21"/>
      <c r="I25" s="22">
        <v>16</v>
      </c>
      <c r="J25" s="22">
        <v>3</v>
      </c>
    </row>
    <row r="26" ht="42" customHeight="1">
      <c r="A26" s="23"/>
      <c r="B26" s="24"/>
      <c r="C26" s="24"/>
      <c r="D26" s="25" t="s">
        <v>24</v>
      </c>
      <c r="E26" s="18" t="s">
        <v>13</v>
      </c>
      <c r="F26" s="19">
        <v>1</v>
      </c>
      <c r="G26" s="26"/>
      <c r="H26" s="21"/>
      <c r="I26" s="22">
        <v>17</v>
      </c>
      <c r="J26" s="22">
        <v>4</v>
      </c>
    </row>
    <row r="27" ht="42" customHeight="1">
      <c r="A27" s="23"/>
      <c r="B27" s="16" t="s">
        <v>25</v>
      </c>
      <c r="C27" s="16"/>
      <c r="D27" s="17"/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2</v>
      </c>
    </row>
    <row r="28" ht="42" customHeight="1">
      <c r="A28" s="23"/>
      <c r="B28" s="24"/>
      <c r="C28" s="16" t="s">
        <v>25</v>
      </c>
      <c r="D28" s="17"/>
      <c r="E28" s="18" t="s">
        <v>13</v>
      </c>
      <c r="F28" s="19">
        <v>1</v>
      </c>
      <c r="G28" s="20">
        <f>+G29+G30</f>
        <v>0</v>
      </c>
      <c r="H28" s="21"/>
      <c r="I28" s="22">
        <v>19</v>
      </c>
      <c r="J28" s="22">
        <v>3</v>
      </c>
    </row>
    <row r="29" ht="42" customHeight="1">
      <c r="A29" s="23"/>
      <c r="B29" s="24"/>
      <c r="C29" s="24"/>
      <c r="D29" s="25" t="s">
        <v>26</v>
      </c>
      <c r="E29" s="18" t="s">
        <v>13</v>
      </c>
      <c r="F29" s="19">
        <v>1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27</v>
      </c>
      <c r="E30" s="18" t="s">
        <v>13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15" t="s">
        <v>28</v>
      </c>
      <c r="B31" s="16"/>
      <c r="C31" s="16"/>
      <c r="D31" s="17"/>
      <c r="E31" s="18" t="s">
        <v>13</v>
      </c>
      <c r="F31" s="19">
        <v>1</v>
      </c>
      <c r="G31" s="20">
        <f>+G32+G34+G35</f>
        <v>0</v>
      </c>
      <c r="H31" s="21"/>
      <c r="I31" s="22">
        <v>22</v>
      </c>
      <c r="J31" s="22"/>
    </row>
    <row r="32" ht="42" customHeight="1">
      <c r="A32" s="15" t="s">
        <v>29</v>
      </c>
      <c r="B32" s="16"/>
      <c r="C32" s="16"/>
      <c r="D32" s="17"/>
      <c r="E32" s="18" t="s">
        <v>13</v>
      </c>
      <c r="F32" s="19">
        <v>1</v>
      </c>
      <c r="G32" s="20">
        <f>+G33</f>
        <v>0</v>
      </c>
      <c r="H32" s="21"/>
      <c r="I32" s="22">
        <v>23</v>
      </c>
      <c r="J32" s="22">
        <v>200</v>
      </c>
    </row>
    <row r="33" ht="42" customHeight="1">
      <c r="A33" s="15" t="s">
        <v>30</v>
      </c>
      <c r="B33" s="16"/>
      <c r="C33" s="16"/>
      <c r="D33" s="17"/>
      <c r="E33" s="18" t="s">
        <v>13</v>
      </c>
      <c r="F33" s="19">
        <v>1</v>
      </c>
      <c r="G33" s="26"/>
      <c r="H33" s="21"/>
      <c r="I33" s="22">
        <v>24</v>
      </c>
      <c r="J33" s="22"/>
    </row>
    <row r="34" ht="42" customHeight="1">
      <c r="A34" s="15" t="s">
        <v>31</v>
      </c>
      <c r="B34" s="16"/>
      <c r="C34" s="16"/>
      <c r="D34" s="17"/>
      <c r="E34" s="18" t="s">
        <v>13</v>
      </c>
      <c r="F34" s="19">
        <v>1</v>
      </c>
      <c r="G34" s="26"/>
      <c r="H34" s="21"/>
      <c r="I34" s="22">
        <v>25</v>
      </c>
      <c r="J34" s="22">
        <v>210</v>
      </c>
    </row>
    <row r="35" ht="42" customHeight="1">
      <c r="A35" s="15" t="s">
        <v>32</v>
      </c>
      <c r="B35" s="16"/>
      <c r="C35" s="16"/>
      <c r="D35" s="17"/>
      <c r="E35" s="18" t="s">
        <v>13</v>
      </c>
      <c r="F35" s="19">
        <v>1</v>
      </c>
      <c r="G35" s="26"/>
      <c r="H35" s="21"/>
      <c r="I35" s="22">
        <v>26</v>
      </c>
      <c r="J35" s="22"/>
    </row>
    <row r="36" ht="42" customHeight="1">
      <c r="A36" s="15" t="s">
        <v>33</v>
      </c>
      <c r="B36" s="16"/>
      <c r="C36" s="16"/>
      <c r="D36" s="17"/>
      <c r="E36" s="18" t="s">
        <v>13</v>
      </c>
      <c r="F36" s="19">
        <v>1</v>
      </c>
      <c r="G36" s="26"/>
      <c r="H36" s="21"/>
      <c r="I36" s="22">
        <v>27</v>
      </c>
      <c r="J36" s="22"/>
    </row>
    <row r="37" ht="42" customHeight="1">
      <c r="A37" s="15" t="s">
        <v>34</v>
      </c>
      <c r="B37" s="16"/>
      <c r="C37" s="16"/>
      <c r="D37" s="17"/>
      <c r="E37" s="18" t="s">
        <v>13</v>
      </c>
      <c r="F37" s="19">
        <v>1</v>
      </c>
      <c r="G37" s="26"/>
      <c r="H37" s="21"/>
      <c r="I37" s="22">
        <v>28</v>
      </c>
      <c r="J37" s="22">
        <v>220</v>
      </c>
    </row>
    <row r="38" ht="42" customHeight="1">
      <c r="A38" s="15" t="s">
        <v>35</v>
      </c>
      <c r="B38" s="16"/>
      <c r="C38" s="16"/>
      <c r="D38" s="17"/>
      <c r="E38" s="18" t="s">
        <v>13</v>
      </c>
      <c r="F38" s="19">
        <v>1</v>
      </c>
      <c r="G38" s="20">
        <f>+G10+G37</f>
        <v>0</v>
      </c>
      <c r="H38" s="21"/>
      <c r="I38" s="22">
        <v>29</v>
      </c>
      <c r="J38" s="22">
        <v>30</v>
      </c>
    </row>
    <row r="39" ht="42" customHeight="1">
      <c r="A39" s="27" t="s">
        <v>36</v>
      </c>
      <c r="B39" s="28"/>
      <c r="C39" s="28"/>
      <c r="D39" s="29"/>
      <c r="E39" s="30" t="s">
        <v>37</v>
      </c>
      <c r="F39" s="31" t="s">
        <v>37</v>
      </c>
      <c r="G39" s="32">
        <f>G38</f>
        <v>0</v>
      </c>
      <c r="I39" s="33">
        <v>30</v>
      </c>
      <c r="J39" s="33">
        <v>90</v>
      </c>
    </row>
    <row r="40" ht="42" customHeight="1"/>
    <row r="41" ht="42" customHeight="1"/>
    <row r="42" ht="13.2"/>
    <row r="43" ht="13.2"/>
    <row r="44" ht="13.2"/>
    <row r="45" ht="13.2"/>
    <row r="50" ht="13.2"/>
    <row r="51" ht="13.2"/>
    <row r="52" ht="13.2"/>
  </sheetData>
  <sheetProtection sheet="1" objects="1" scenarios="1" spinCount="100000" saltValue="JXcTCXTPOcDN+SiF6mGoUI4ViCMHKvzd7nSQfJqPPVYK/3iQWdckPB1ttTbYB4SVry/ZQT7YNi9ZWPXBoEUYSQ==" hashValue="Vmx6EHANAdE3U6sYRAdPdphzxWAhaS3lvr9MICP8dB4NfCkXAru/ZA0xK5oPCVdlk9copVilqHsvRQUca+fbeA==" algorithmName="SHA-512" password="FD80"/>
  <mergeCells count="30">
    <mergeCell ref="A39:D3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16:D16"/>
    <mergeCell ref="A17:D17"/>
    <mergeCell ref="B18:D18"/>
    <mergeCell ref="C19:D19"/>
    <mergeCell ref="B21:D21"/>
    <mergeCell ref="C22:D22"/>
    <mergeCell ref="B24:D24"/>
    <mergeCell ref="C25:D25"/>
    <mergeCell ref="B27:D27"/>
    <mergeCell ref="C28:D28"/>
    <mergeCell ref="A31:D31"/>
    <mergeCell ref="A32:D32"/>
    <mergeCell ref="A33:D33"/>
    <mergeCell ref="A34:D34"/>
    <mergeCell ref="A35:D35"/>
    <mergeCell ref="A36:D36"/>
    <mergeCell ref="A37:D37"/>
    <mergeCell ref="A38:D3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sakagami toshiaki</cp:lastModifiedBy>
  <cp:lastPrinted>2020-10-12T05:07:54Z</cp:lastPrinted>
  <dcterms:created xsi:type="dcterms:W3CDTF">2014-01-09T08:55:00Z</dcterms:created>
  <dcterms:modified xsi:type="dcterms:W3CDTF">2024-10-21T09:30:35Z</dcterms:modified>
</cp:coreProperties>
</file>